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9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10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L6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H13" i="1"/>
  <c r="G13" i="1"/>
  <c r="F13" i="1"/>
  <c r="L196" i="1" l="1"/>
  <c r="F195" i="1"/>
  <c r="J195" i="1"/>
  <c r="I195" i="1"/>
  <c r="H195" i="1"/>
  <c r="G195" i="1"/>
  <c r="H176" i="1"/>
  <c r="F176" i="1"/>
  <c r="J176" i="1"/>
  <c r="I176" i="1"/>
  <c r="G176" i="1"/>
  <c r="F157" i="1"/>
  <c r="G157" i="1"/>
  <c r="I157" i="1"/>
  <c r="H157" i="1"/>
  <c r="F138" i="1"/>
  <c r="I138" i="1"/>
  <c r="J138" i="1"/>
  <c r="H138" i="1"/>
  <c r="G138" i="1"/>
  <c r="G119" i="1"/>
  <c r="J119" i="1"/>
  <c r="F119" i="1"/>
  <c r="I119" i="1"/>
  <c r="H119" i="1"/>
  <c r="F100" i="1"/>
  <c r="I100" i="1"/>
  <c r="H100" i="1"/>
  <c r="J100" i="1"/>
  <c r="G100" i="1"/>
  <c r="I81" i="1"/>
  <c r="J81" i="1"/>
  <c r="F81" i="1"/>
  <c r="H81" i="1"/>
  <c r="G81" i="1"/>
  <c r="F62" i="1"/>
  <c r="I62" i="1"/>
  <c r="J62" i="1"/>
  <c r="H62" i="1"/>
  <c r="G62" i="1"/>
  <c r="H43" i="1"/>
  <c r="I43" i="1"/>
  <c r="G43" i="1"/>
  <c r="J43" i="1"/>
  <c r="F43" i="1"/>
  <c r="F24" i="1"/>
  <c r="I24" i="1"/>
  <c r="H24" i="1"/>
  <c r="J24" i="1"/>
  <c r="G24" i="1"/>
  <c r="I196" i="1" l="1"/>
  <c r="H196" i="1"/>
  <c r="G196" i="1"/>
  <c r="J196" i="1"/>
  <c r="F196" i="1"/>
</calcChain>
</file>

<file path=xl/sharedStrings.xml><?xml version="1.0" encoding="utf-8"?>
<sst xmlns="http://schemas.openxmlformats.org/spreadsheetml/2006/main" count="336" uniqueCount="96">
  <si>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</si>
  <si>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</si>
  <si>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</si>
  <si>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</si>
  <si>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</si>
  <si>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</si>
  <si>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</si>
  <si>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</si>
  <si>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</si>
  <si>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</si>
  <si>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</si>
  <si>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</si>
  <si>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</si>
  <si>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</si>
  <si>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</si>
  <si>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</si>
  <si>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</si>
  <si>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</si>
  <si>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</si>
  <si>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</si>
  <si>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</si>
  <si>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</si>
  <si>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</si>
  <si>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</si>
  <si>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</si>
  <si>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</si>
  <si>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</si>
  <si>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</si>
  <si>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</si>
  <si>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</si>
  <si>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</si>
  <si>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</si>
  <si>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</si>
  <si>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</si>
  <si>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</si>
  <si>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</si>
  <si>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</si>
  <si>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</si>
  <si>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</si>
  <si>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Блинчики с повидлом 150/70</t>
  </si>
  <si>
    <t>с повидлом</t>
  </si>
  <si>
    <t>б/н</t>
  </si>
  <si>
    <t>Чай с сахаром и лимоном 195/5</t>
  </si>
  <si>
    <t>Фрукты по сезону</t>
  </si>
  <si>
    <t>Запеканка из творога с повидлом 170/80</t>
  </si>
  <si>
    <t>повидло</t>
  </si>
  <si>
    <t>Чай с сахаром</t>
  </si>
  <si>
    <t>Батон нарезной</t>
  </si>
  <si>
    <t>Омлет натуральный</t>
  </si>
  <si>
    <t>Зеленый горошек</t>
  </si>
  <si>
    <t>Хлеб ржаной</t>
  </si>
  <si>
    <t>Макароны отварные с сыром 170/10</t>
  </si>
  <si>
    <t>Сыр</t>
  </si>
  <si>
    <t>Каша "Дружба" молочная (рис, пшено)</t>
  </si>
  <si>
    <t>Какао с молоком</t>
  </si>
  <si>
    <t>Оладьи с повидлом 150/60</t>
  </si>
  <si>
    <t>Каша рисовая молочная с маслом сливочным</t>
  </si>
  <si>
    <t>Запеканка из творога с повидлом 170/40</t>
  </si>
  <si>
    <t>Печенье</t>
  </si>
  <si>
    <t>Каша вязкая молочная пшенная</t>
  </si>
  <si>
    <t>МБОУ СОШ пос.Озерки</t>
  </si>
  <si>
    <t>Врио директора</t>
  </si>
  <si>
    <t>Ипполитова Н.Н.</t>
  </si>
  <si>
    <t>Салат из моркови с раст. маслом</t>
  </si>
  <si>
    <t>42дет.</t>
  </si>
  <si>
    <t>Суп с бобовыми (горох) на мясном бульоне</t>
  </si>
  <si>
    <t>Плов из мяса свинины</t>
  </si>
  <si>
    <t>Компот из сухофруктов</t>
  </si>
  <si>
    <t>Хлеб пшеничный</t>
  </si>
  <si>
    <t>Салат из свеклы с растительным маслом</t>
  </si>
  <si>
    <t>Щи из свежей капусты на курином бульоне</t>
  </si>
  <si>
    <t>Тефтели из мяса птицы с соусом (50/40)</t>
  </si>
  <si>
    <t>Макароны отварные</t>
  </si>
  <si>
    <t>Компот из свежих яблок</t>
  </si>
  <si>
    <t>Салат из свежей капусты или квашеной</t>
  </si>
  <si>
    <t>45/47</t>
  </si>
  <si>
    <t>Суп с макаронными изделиями и картофелем на кур.бульоне</t>
  </si>
  <si>
    <t>Котлета рубленная из мяса птицы с красным соусом №331 (50/40)</t>
  </si>
  <si>
    <t>Каша рассыпчатая гречневая</t>
  </si>
  <si>
    <t>Салат из свеклы на растительном масле</t>
  </si>
  <si>
    <t>Рассольник по-Ленинградски на курином бульоне</t>
  </si>
  <si>
    <t>Фрикадельки из мяса птицы с соусом №329 (50/40)</t>
  </si>
  <si>
    <t>Рис отварной</t>
  </si>
  <si>
    <t>Борщ с картофелем и капустой на мясном бульоне</t>
  </si>
  <si>
    <t>Котлета или биточек рыбные</t>
  </si>
  <si>
    <t>Соус красный</t>
  </si>
  <si>
    <t>Картофельное пюре</t>
  </si>
  <si>
    <t>Суп с бобовыми (горох) на кур.бульоне</t>
  </si>
  <si>
    <t>Борщ с картофелем и капустой на курином бульоне</t>
  </si>
  <si>
    <t>Суп овощной на мясном бульоне</t>
  </si>
  <si>
    <t>Жаркое по-домашнему с мясом свинины</t>
  </si>
  <si>
    <t>Винегрет вощной с маслом растительным</t>
  </si>
  <si>
    <t>Рассольник по-Ленинградски на кур.бульоне</t>
  </si>
  <si>
    <t>Плов из мяса птицы</t>
  </si>
  <si>
    <t>Щи из свежей капусты с картофелем на курином бульоне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</si>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</sst>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O43" sqref="O4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60</v>
      </c>
      <c r="D1" s="52"/>
      <c r="E1" s="52"/>
      <c r="F1" s="12" t="s">
        <v>16</v>
      </c>
      <c r="G1" s="2" t="s">
        <v>17</v>
      </c>
      <c r="H1" s="53" t="s">
        <v>61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62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10.98</v>
      </c>
      <c r="H6" s="40">
        <v>7.68</v>
      </c>
      <c r="I6" s="40">
        <v>58.62</v>
      </c>
      <c r="J6" s="40">
        <v>347.72</v>
      </c>
      <c r="K6" s="41">
        <v>396</v>
      </c>
      <c r="L6" s="40"/>
    </row>
    <row r="7" spans="1:12" ht="15" x14ac:dyDescent="0.25">
      <c r="A7" s="23"/>
      <c r="B7" s="15"/>
      <c r="C7" s="11"/>
      <c r="D7" s="6"/>
      <c r="E7" s="42" t="s">
        <v>40</v>
      </c>
      <c r="F7" s="43">
        <v>70</v>
      </c>
      <c r="G7" s="43">
        <v>0.4</v>
      </c>
      <c r="H7" s="43"/>
      <c r="I7" s="43">
        <v>50.12</v>
      </c>
      <c r="J7" s="43">
        <v>201.88</v>
      </c>
      <c r="K7" s="44" t="s">
        <v>41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0.13</v>
      </c>
      <c r="H8" s="43">
        <v>0.02</v>
      </c>
      <c r="I8" s="43">
        <v>9.9</v>
      </c>
      <c r="J8" s="43">
        <v>29.5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11.910000000000002</v>
      </c>
      <c r="H13" s="19">
        <f>SUM(H6:H12)</f>
        <v>8.1</v>
      </c>
      <c r="I13" s="19">
        <f>SUM(I6:I12)</f>
        <v>128.44</v>
      </c>
      <c r="J13" s="19">
        <f>SUM(J6:J12)</f>
        <v>626.1</v>
      </c>
      <c r="K13" s="25"/>
      <c r="L13" s="19">
        <v>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63</v>
      </c>
      <c r="F14" s="43">
        <v>60</v>
      </c>
      <c r="G14" s="43">
        <v>0.7</v>
      </c>
      <c r="H14" s="43">
        <v>0.06</v>
      </c>
      <c r="I14" s="43">
        <v>6.9</v>
      </c>
      <c r="J14" s="43">
        <v>49.02</v>
      </c>
      <c r="K14" s="44" t="s">
        <v>64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65</v>
      </c>
      <c r="F15" s="43">
        <v>200</v>
      </c>
      <c r="G15" s="43">
        <v>5.49</v>
      </c>
      <c r="H15" s="43">
        <v>5.27</v>
      </c>
      <c r="I15" s="43">
        <v>16.54</v>
      </c>
      <c r="J15" s="43">
        <v>148.29</v>
      </c>
      <c r="K15" s="44">
        <v>102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66</v>
      </c>
      <c r="F16" s="43">
        <v>240</v>
      </c>
      <c r="G16" s="43">
        <v>20.18</v>
      </c>
      <c r="H16" s="43">
        <v>45.05</v>
      </c>
      <c r="I16" s="43">
        <v>41.34</v>
      </c>
      <c r="J16" s="43">
        <v>652.79999999999995</v>
      </c>
      <c r="K16" s="44">
        <v>265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67</v>
      </c>
      <c r="F18" s="43">
        <v>180</v>
      </c>
      <c r="G18" s="43">
        <v>1</v>
      </c>
      <c r="H18" s="43">
        <v>0.3</v>
      </c>
      <c r="I18" s="43">
        <v>42.5</v>
      </c>
      <c r="J18" s="43">
        <v>132.1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68</v>
      </c>
      <c r="F19" s="43">
        <v>20</v>
      </c>
      <c r="G19" s="43">
        <v>1.58</v>
      </c>
      <c r="H19" s="43">
        <v>0.2</v>
      </c>
      <c r="I19" s="43">
        <v>9.66</v>
      </c>
      <c r="J19" s="43">
        <v>46.76</v>
      </c>
      <c r="K19" s="44" t="s">
        <v>41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20</v>
      </c>
      <c r="G20" s="43">
        <v>0.9</v>
      </c>
      <c r="H20" s="43">
        <v>0.3</v>
      </c>
      <c r="I20" s="43">
        <v>5.2</v>
      </c>
      <c r="J20" s="43">
        <v>28</v>
      </c>
      <c r="K20" s="44" t="s">
        <v>41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>SUM(G14:G22)</f>
        <v>29.85</v>
      </c>
      <c r="H23" s="19">
        <f>SUM(H14:H22)</f>
        <v>51.179999999999993</v>
      </c>
      <c r="I23" s="19">
        <f>SUM(I14:I22)</f>
        <v>122.14</v>
      </c>
      <c r="J23" s="19">
        <f>SUM(J14:J22)</f>
        <v>1056.97</v>
      </c>
      <c r="K23" s="25"/>
      <c r="L23" s="19">
        <v>105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1240</v>
      </c>
      <c r="G24" s="32">
        <f>G13+G23</f>
        <v>41.760000000000005</v>
      </c>
      <c r="H24" s="32">
        <f>H13+H23</f>
        <v>59.279999999999994</v>
      </c>
      <c r="I24" s="32">
        <f>I13+I23</f>
        <v>250.57999999999998</v>
      </c>
      <c r="J24" s="32">
        <f>J13+J23</f>
        <v>1683.0700000000002</v>
      </c>
      <c r="K24" s="32"/>
      <c r="L24" s="32">
        <f>L13+L23</f>
        <v>200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170</v>
      </c>
      <c r="G25" s="40">
        <v>29.95</v>
      </c>
      <c r="H25" s="40">
        <v>12.8</v>
      </c>
      <c r="I25" s="40">
        <v>59.8</v>
      </c>
      <c r="J25" s="40">
        <v>431.5</v>
      </c>
      <c r="K25" s="41">
        <v>223</v>
      </c>
      <c r="L25" s="40"/>
    </row>
    <row r="26" spans="1:12" ht="15" x14ac:dyDescent="0.25">
      <c r="A26" s="14"/>
      <c r="B26" s="15"/>
      <c r="C26" s="11"/>
      <c r="D26" s="6"/>
      <c r="E26" s="42" t="s">
        <v>45</v>
      </c>
      <c r="F26" s="43">
        <v>80</v>
      </c>
      <c r="G26" s="43">
        <v>0.45</v>
      </c>
      <c r="H26" s="43"/>
      <c r="I26" s="43">
        <v>57.3</v>
      </c>
      <c r="J26" s="43">
        <v>230.7</v>
      </c>
      <c r="K26" s="44">
        <v>334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0.12</v>
      </c>
      <c r="H27" s="43">
        <v>0.02</v>
      </c>
      <c r="I27" s="43">
        <v>7</v>
      </c>
      <c r="J27" s="43">
        <v>28.6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50</v>
      </c>
      <c r="G28" s="43">
        <v>3.7</v>
      </c>
      <c r="H28" s="43">
        <v>1.4</v>
      </c>
      <c r="I28" s="43">
        <v>25.85</v>
      </c>
      <c r="J28" s="43">
        <v>143</v>
      </c>
      <c r="K28" s="44" t="s">
        <v>41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34.22</v>
      </c>
      <c r="H32" s="19">
        <f>SUM(H25:H31)</f>
        <v>14.22</v>
      </c>
      <c r="I32" s="19">
        <f>SUM(I25:I31)</f>
        <v>149.94999999999999</v>
      </c>
      <c r="J32" s="19">
        <f>SUM(J25:J31)</f>
        <v>833.80000000000007</v>
      </c>
      <c r="K32" s="25"/>
      <c r="L32" s="19">
        <v>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69</v>
      </c>
      <c r="F33" s="43">
        <v>60</v>
      </c>
      <c r="G33" s="43">
        <v>0.8</v>
      </c>
      <c r="H33" s="43">
        <v>3</v>
      </c>
      <c r="I33" s="43">
        <v>4.8</v>
      </c>
      <c r="J33" s="43">
        <v>50.1</v>
      </c>
      <c r="K33" s="44">
        <v>53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70</v>
      </c>
      <c r="F34" s="43">
        <v>200</v>
      </c>
      <c r="G34" s="43">
        <v>2.1</v>
      </c>
      <c r="H34" s="43">
        <v>4.12</v>
      </c>
      <c r="I34" s="43">
        <v>6.32</v>
      </c>
      <c r="J34" s="43">
        <v>99.8</v>
      </c>
      <c r="K34" s="44">
        <v>88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71</v>
      </c>
      <c r="F35" s="43">
        <v>90</v>
      </c>
      <c r="G35" s="43">
        <v>14.1</v>
      </c>
      <c r="H35" s="43">
        <v>13.6</v>
      </c>
      <c r="I35" s="43">
        <v>13.2</v>
      </c>
      <c r="J35" s="43">
        <v>231.66</v>
      </c>
      <c r="K35" s="44">
        <v>278.10000000000002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72</v>
      </c>
      <c r="F36" s="43">
        <v>150</v>
      </c>
      <c r="G36" s="43">
        <v>5.52</v>
      </c>
      <c r="H36" s="43">
        <v>4.5199999999999996</v>
      </c>
      <c r="I36" s="43">
        <v>26.45</v>
      </c>
      <c r="J36" s="43">
        <v>168.45</v>
      </c>
      <c r="K36" s="44">
        <v>309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73</v>
      </c>
      <c r="F37" s="43">
        <v>180</v>
      </c>
      <c r="G37" s="43">
        <v>0.14000000000000001</v>
      </c>
      <c r="H37" s="43">
        <v>0.14000000000000001</v>
      </c>
      <c r="I37" s="43">
        <v>25.1</v>
      </c>
      <c r="J37" s="43">
        <v>103.14</v>
      </c>
      <c r="K37" s="44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68</v>
      </c>
      <c r="F38" s="43">
        <v>20</v>
      </c>
      <c r="G38" s="43">
        <v>1.58</v>
      </c>
      <c r="H38" s="43">
        <v>0.2</v>
      </c>
      <c r="I38" s="43">
        <v>9.66</v>
      </c>
      <c r="J38" s="43">
        <v>46.76</v>
      </c>
      <c r="K38" s="44" t="s">
        <v>41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20</v>
      </c>
      <c r="G39" s="43">
        <v>0.9</v>
      </c>
      <c r="H39" s="43">
        <v>0.3</v>
      </c>
      <c r="I39" s="43">
        <v>5.2</v>
      </c>
      <c r="J39" s="43">
        <v>28</v>
      </c>
      <c r="K39" s="44" t="s">
        <v>41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>SUM(G33:G41)</f>
        <v>25.14</v>
      </c>
      <c r="H42" s="19">
        <f>SUM(H33:H41)</f>
        <v>25.88</v>
      </c>
      <c r="I42" s="19">
        <f>SUM(I33:I41)</f>
        <v>90.73</v>
      </c>
      <c r="J42" s="19">
        <f>SUM(J33:J41)</f>
        <v>727.91</v>
      </c>
      <c r="K42" s="25"/>
      <c r="L42" s="19">
        <v>105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1220</v>
      </c>
      <c r="G43" s="32">
        <f>G32+G42</f>
        <v>59.36</v>
      </c>
      <c r="H43" s="32">
        <f>H32+H42</f>
        <v>40.1</v>
      </c>
      <c r="I43" s="32">
        <f>I32+I42</f>
        <v>240.68</v>
      </c>
      <c r="J43" s="32">
        <f>J32+J42</f>
        <v>1561.71</v>
      </c>
      <c r="K43" s="32"/>
      <c r="L43" s="32">
        <f>L32+L42</f>
        <v>200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180</v>
      </c>
      <c r="G44" s="40">
        <v>16.7</v>
      </c>
      <c r="H44" s="40">
        <v>29.8</v>
      </c>
      <c r="I44" s="40">
        <v>3.2</v>
      </c>
      <c r="J44" s="40">
        <v>347.6</v>
      </c>
      <c r="K44" s="41">
        <v>210</v>
      </c>
      <c r="L44" s="40"/>
    </row>
    <row r="45" spans="1:12" ht="15" x14ac:dyDescent="0.25">
      <c r="A45" s="23"/>
      <c r="B45" s="15"/>
      <c r="C45" s="11"/>
      <c r="D45" s="6"/>
      <c r="E45" s="42" t="s">
        <v>49</v>
      </c>
      <c r="F45" s="43">
        <v>40</v>
      </c>
      <c r="G45" s="43">
        <v>1.7</v>
      </c>
      <c r="H45" s="43">
        <v>0.13</v>
      </c>
      <c r="I45" s="43">
        <v>4.9000000000000004</v>
      </c>
      <c r="J45" s="43">
        <v>28</v>
      </c>
      <c r="K45" s="44" t="s">
        <v>41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0.13</v>
      </c>
      <c r="H46" s="43">
        <v>0.02</v>
      </c>
      <c r="I46" s="43">
        <v>9.9</v>
      </c>
      <c r="J46" s="43">
        <v>29.5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40</v>
      </c>
      <c r="G47" s="43">
        <v>3.16</v>
      </c>
      <c r="H47" s="43">
        <v>0.4</v>
      </c>
      <c r="I47" s="43">
        <v>19.32</v>
      </c>
      <c r="J47" s="43">
        <v>93.52</v>
      </c>
      <c r="K47" s="44" t="s">
        <v>41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50</v>
      </c>
      <c r="F49" s="43">
        <v>40</v>
      </c>
      <c r="G49" s="43">
        <v>0.18</v>
      </c>
      <c r="H49" s="43">
        <v>0.6</v>
      </c>
      <c r="I49" s="43">
        <v>10.4</v>
      </c>
      <c r="J49" s="43">
        <v>56</v>
      </c>
      <c r="K49" s="44" t="s">
        <v>41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21.869999999999997</v>
      </c>
      <c r="H51" s="19">
        <f>SUM(H44:H50)</f>
        <v>30.95</v>
      </c>
      <c r="I51" s="19">
        <f>SUM(I44:I50)</f>
        <v>47.72</v>
      </c>
      <c r="J51" s="19">
        <f>SUM(J44:J50)</f>
        <v>554.62</v>
      </c>
      <c r="K51" s="25"/>
      <c r="L51" s="19">
        <v>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74</v>
      </c>
      <c r="F52" s="43">
        <v>60</v>
      </c>
      <c r="G52" s="43">
        <v>7.0000000000000007E-2</v>
      </c>
      <c r="H52" s="43">
        <v>1.9</v>
      </c>
      <c r="I52" s="43">
        <v>3.9</v>
      </c>
      <c r="J52" s="43">
        <v>36.24</v>
      </c>
      <c r="K52" s="44" t="s">
        <v>75</v>
      </c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76</v>
      </c>
      <c r="F53" s="43">
        <v>200</v>
      </c>
      <c r="G53" s="43">
        <v>2.1</v>
      </c>
      <c r="H53" s="43">
        <v>2.2000000000000002</v>
      </c>
      <c r="I53" s="43">
        <v>12.55</v>
      </c>
      <c r="J53" s="43">
        <v>87.2</v>
      </c>
      <c r="K53" s="44">
        <v>112</v>
      </c>
      <c r="L53" s="43"/>
    </row>
    <row r="54" spans="1:12" ht="25.5" x14ac:dyDescent="0.25">
      <c r="A54" s="23"/>
      <c r="B54" s="15"/>
      <c r="C54" s="11"/>
      <c r="D54" s="7" t="s">
        <v>28</v>
      </c>
      <c r="E54" s="42" t="s">
        <v>77</v>
      </c>
      <c r="F54" s="43">
        <v>90</v>
      </c>
      <c r="G54" s="43">
        <v>9.8000000000000007</v>
      </c>
      <c r="H54" s="43">
        <v>10.7</v>
      </c>
      <c r="I54" s="43">
        <v>11.34</v>
      </c>
      <c r="J54" s="43">
        <v>179.8</v>
      </c>
      <c r="K54" s="44">
        <v>294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78</v>
      </c>
      <c r="F55" s="43">
        <v>150</v>
      </c>
      <c r="G55" s="43">
        <v>8.6</v>
      </c>
      <c r="H55" s="43">
        <v>6.09</v>
      </c>
      <c r="I55" s="43">
        <v>38.64</v>
      </c>
      <c r="J55" s="43">
        <v>243.8</v>
      </c>
      <c r="K55" s="44">
        <v>302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67</v>
      </c>
      <c r="F56" s="43">
        <v>180</v>
      </c>
      <c r="G56" s="43">
        <v>1.04</v>
      </c>
      <c r="H56" s="43">
        <v>0.3</v>
      </c>
      <c r="I56" s="43">
        <v>42.5</v>
      </c>
      <c r="J56" s="43">
        <v>132.12</v>
      </c>
      <c r="K56" s="44">
        <v>349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68</v>
      </c>
      <c r="F57" s="43">
        <v>20</v>
      </c>
      <c r="G57" s="43">
        <v>1.58</v>
      </c>
      <c r="H57" s="43">
        <v>0.2</v>
      </c>
      <c r="I57" s="43">
        <v>9.66</v>
      </c>
      <c r="J57" s="43">
        <v>46.76</v>
      </c>
      <c r="K57" s="44" t="s">
        <v>41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20</v>
      </c>
      <c r="G58" s="43">
        <v>0.9</v>
      </c>
      <c r="H58" s="43">
        <v>0.3</v>
      </c>
      <c r="I58" s="43">
        <v>5.2</v>
      </c>
      <c r="J58" s="43">
        <v>28</v>
      </c>
      <c r="K58" s="44" t="s">
        <v>41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>SUM(G52:G60)</f>
        <v>24.089999999999996</v>
      </c>
      <c r="H61" s="19">
        <f>SUM(H52:H60)</f>
        <v>21.69</v>
      </c>
      <c r="I61" s="19">
        <f>SUM(I52:I60)</f>
        <v>123.79</v>
      </c>
      <c r="J61" s="19">
        <f>SUM(J52:J60)</f>
        <v>753.92</v>
      </c>
      <c r="K61" s="25"/>
      <c r="L61" s="19">
        <v>105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1220</v>
      </c>
      <c r="G62" s="32">
        <f>G51+G61</f>
        <v>45.959999999999994</v>
      </c>
      <c r="H62" s="32">
        <f>H51+H61</f>
        <v>52.64</v>
      </c>
      <c r="I62" s="32">
        <f>I51+I61</f>
        <v>171.51</v>
      </c>
      <c r="J62" s="32">
        <f>J51+J61</f>
        <v>1308.54</v>
      </c>
      <c r="K62" s="32"/>
      <c r="L62" s="32">
        <f>L51+L61</f>
        <v>200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170</v>
      </c>
      <c r="G63" s="40">
        <v>6.1</v>
      </c>
      <c r="H63" s="40">
        <v>16.2</v>
      </c>
      <c r="I63" s="40">
        <v>34.4</v>
      </c>
      <c r="J63" s="40">
        <v>228.9</v>
      </c>
      <c r="K63" s="41">
        <v>204</v>
      </c>
      <c r="L63" s="40"/>
    </row>
    <row r="64" spans="1:12" ht="15" x14ac:dyDescent="0.25">
      <c r="A64" s="23"/>
      <c r="B64" s="15"/>
      <c r="C64" s="11"/>
      <c r="D64" s="6"/>
      <c r="E64" s="42" t="s">
        <v>52</v>
      </c>
      <c r="F64" s="43">
        <v>10</v>
      </c>
      <c r="G64" s="43">
        <v>2.3199999999999998</v>
      </c>
      <c r="H64" s="43">
        <v>2.95</v>
      </c>
      <c r="I64" s="43"/>
      <c r="J64" s="43">
        <v>36</v>
      </c>
      <c r="K64" s="44">
        <v>204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0.12</v>
      </c>
      <c r="H65" s="43">
        <v>0.02</v>
      </c>
      <c r="I65" s="43">
        <v>7</v>
      </c>
      <c r="J65" s="43">
        <v>28.6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50</v>
      </c>
      <c r="G66" s="43">
        <v>3.7</v>
      </c>
      <c r="H66" s="43">
        <v>1.4</v>
      </c>
      <c r="I66" s="43">
        <v>25.85</v>
      </c>
      <c r="J66" s="43">
        <v>143</v>
      </c>
      <c r="K66" s="44" t="s">
        <v>41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>SUM(G63:G69)</f>
        <v>12.639999999999999</v>
      </c>
      <c r="H70" s="19">
        <f>SUM(H63:H69)</f>
        <v>20.969999999999995</v>
      </c>
      <c r="I70" s="19">
        <f>SUM(I63:I69)</f>
        <v>77.05</v>
      </c>
      <c r="J70" s="19">
        <f>SUM(J63:J69)</f>
        <v>483.5</v>
      </c>
      <c r="K70" s="25"/>
      <c r="L70" s="19">
        <v>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79</v>
      </c>
      <c r="F71" s="43">
        <v>60</v>
      </c>
      <c r="G71" s="43">
        <v>0.65</v>
      </c>
      <c r="H71" s="43">
        <v>3.6</v>
      </c>
      <c r="I71" s="43">
        <v>6.7</v>
      </c>
      <c r="J71" s="43">
        <v>62.34</v>
      </c>
      <c r="K71" s="44">
        <v>54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80</v>
      </c>
      <c r="F72" s="43">
        <v>200</v>
      </c>
      <c r="G72" s="43">
        <v>2.2999999999999998</v>
      </c>
      <c r="H72" s="43">
        <v>4.2</v>
      </c>
      <c r="I72" s="43">
        <v>9.6</v>
      </c>
      <c r="J72" s="43">
        <v>113.8</v>
      </c>
      <c r="K72" s="44">
        <v>96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81</v>
      </c>
      <c r="F73" s="43">
        <v>90</v>
      </c>
      <c r="G73" s="43">
        <v>8.6999999999999993</v>
      </c>
      <c r="H73" s="43">
        <v>11.2</v>
      </c>
      <c r="I73" s="43">
        <v>8.6999999999999993</v>
      </c>
      <c r="J73" s="43">
        <v>171.9</v>
      </c>
      <c r="K73" s="44">
        <v>297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82</v>
      </c>
      <c r="F74" s="43">
        <v>150</v>
      </c>
      <c r="G74" s="43">
        <v>3.65</v>
      </c>
      <c r="H74" s="43">
        <v>5.37</v>
      </c>
      <c r="I74" s="43">
        <v>36.68</v>
      </c>
      <c r="J74" s="43">
        <v>209.7</v>
      </c>
      <c r="K74" s="44">
        <v>304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73</v>
      </c>
      <c r="F75" s="43">
        <v>180</v>
      </c>
      <c r="G75" s="43">
        <v>0.14000000000000001</v>
      </c>
      <c r="H75" s="43">
        <v>0.14000000000000001</v>
      </c>
      <c r="I75" s="43">
        <v>25.1</v>
      </c>
      <c r="J75" s="43">
        <v>103.14</v>
      </c>
      <c r="K75" s="44">
        <v>342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68</v>
      </c>
      <c r="F76" s="43">
        <v>20</v>
      </c>
      <c r="G76" s="43">
        <v>1.58</v>
      </c>
      <c r="H76" s="43">
        <v>0.2</v>
      </c>
      <c r="I76" s="43">
        <v>9.66</v>
      </c>
      <c r="J76" s="43">
        <v>46.76</v>
      </c>
      <c r="K76" s="44" t="s">
        <v>41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20</v>
      </c>
      <c r="G77" s="43">
        <v>0.9</v>
      </c>
      <c r="H77" s="43">
        <v>0.3</v>
      </c>
      <c r="I77" s="43">
        <v>5.2</v>
      </c>
      <c r="J77" s="43">
        <v>28</v>
      </c>
      <c r="K77" s="44" t="s">
        <v>41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>SUM(G71:G79)</f>
        <v>17.919999999999998</v>
      </c>
      <c r="H80" s="19">
        <f>SUM(H71:H79)</f>
        <v>25.01</v>
      </c>
      <c r="I80" s="19">
        <f>SUM(I71:I79)</f>
        <v>101.64</v>
      </c>
      <c r="J80" s="19">
        <f>SUM(J71:J79)</f>
        <v>735.64</v>
      </c>
      <c r="K80" s="25"/>
      <c r="L80" s="19">
        <v>105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1250</v>
      </c>
      <c r="G81" s="32">
        <f>G70+G80</f>
        <v>30.559999999999995</v>
      </c>
      <c r="H81" s="32">
        <f>H70+H80</f>
        <v>45.98</v>
      </c>
      <c r="I81" s="32">
        <f>I70+I80</f>
        <v>178.69</v>
      </c>
      <c r="J81" s="32">
        <f>J70+J80</f>
        <v>1219.1399999999999</v>
      </c>
      <c r="K81" s="32"/>
      <c r="L81" s="32">
        <f>L70+L80</f>
        <v>200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250</v>
      </c>
      <c r="G82" s="40">
        <v>6.9</v>
      </c>
      <c r="H82" s="40">
        <v>12.7</v>
      </c>
      <c r="I82" s="40">
        <v>49.4</v>
      </c>
      <c r="J82" s="40">
        <v>340.9</v>
      </c>
      <c r="K82" s="41">
        <v>175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54</v>
      </c>
      <c r="F84" s="43">
        <v>200</v>
      </c>
      <c r="G84" s="43">
        <v>6.5</v>
      </c>
      <c r="H84" s="43">
        <v>1.3</v>
      </c>
      <c r="I84" s="43">
        <v>19</v>
      </c>
      <c r="J84" s="43">
        <v>94.7</v>
      </c>
      <c r="K84" s="44">
        <v>382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50</v>
      </c>
      <c r="G85" s="43">
        <v>3.7</v>
      </c>
      <c r="H85" s="43">
        <v>1.4</v>
      </c>
      <c r="I85" s="43">
        <v>25.85</v>
      </c>
      <c r="J85" s="43">
        <v>143</v>
      </c>
      <c r="K85" s="44" t="s">
        <v>41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17.100000000000001</v>
      </c>
      <c r="H89" s="19">
        <f>SUM(H82:H88)</f>
        <v>15.4</v>
      </c>
      <c r="I89" s="19">
        <f>SUM(I82:I88)</f>
        <v>94.25</v>
      </c>
      <c r="J89" s="19">
        <f>SUM(J82:J88)</f>
        <v>578.59999999999991</v>
      </c>
      <c r="K89" s="25"/>
      <c r="L89" s="19">
        <v>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95</v>
      </c>
      <c r="F90" s="43">
        <v>60</v>
      </c>
      <c r="G90" s="43">
        <v>0.7</v>
      </c>
      <c r="H90" s="43">
        <v>0.06</v>
      </c>
      <c r="I90" s="43">
        <v>6.9</v>
      </c>
      <c r="J90" s="43">
        <v>49.02</v>
      </c>
      <c r="K90" s="44" t="s">
        <v>64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83</v>
      </c>
      <c r="F91" s="43">
        <v>200</v>
      </c>
      <c r="G91" s="43">
        <v>2.08</v>
      </c>
      <c r="H91" s="43">
        <v>4.0999999999999996</v>
      </c>
      <c r="I91" s="43">
        <v>8.6999999999999993</v>
      </c>
      <c r="J91" s="43">
        <v>116</v>
      </c>
      <c r="K91" s="44">
        <v>82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84</v>
      </c>
      <c r="F92" s="43">
        <v>50</v>
      </c>
      <c r="G92" s="43">
        <v>6.6</v>
      </c>
      <c r="H92" s="43">
        <v>5</v>
      </c>
      <c r="I92" s="43">
        <v>8.5</v>
      </c>
      <c r="J92" s="43">
        <v>105.8</v>
      </c>
      <c r="K92" s="44">
        <v>234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3.1</v>
      </c>
      <c r="H93" s="43">
        <v>4.8</v>
      </c>
      <c r="I93" s="43">
        <v>20.399999999999999</v>
      </c>
      <c r="J93" s="43">
        <v>137.30000000000001</v>
      </c>
      <c r="K93" s="44">
        <v>312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67</v>
      </c>
      <c r="F94" s="43">
        <v>180</v>
      </c>
      <c r="G94" s="43">
        <v>1.04</v>
      </c>
      <c r="H94" s="43">
        <v>0.3</v>
      </c>
      <c r="I94" s="43">
        <v>42.5</v>
      </c>
      <c r="J94" s="43">
        <v>132.12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68</v>
      </c>
      <c r="F95" s="43">
        <v>30</v>
      </c>
      <c r="G95" s="43">
        <v>2.25</v>
      </c>
      <c r="H95" s="43">
        <v>0.84</v>
      </c>
      <c r="I95" s="43">
        <v>15.51</v>
      </c>
      <c r="J95" s="43">
        <v>70.14</v>
      </c>
      <c r="K95" s="44" t="s">
        <v>41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1.4</v>
      </c>
      <c r="H96" s="43">
        <v>0.47</v>
      </c>
      <c r="I96" s="43">
        <v>7.8</v>
      </c>
      <c r="J96" s="43">
        <v>42</v>
      </c>
      <c r="K96" s="44" t="s">
        <v>41</v>
      </c>
      <c r="L96" s="43"/>
    </row>
    <row r="97" spans="1:12" ht="15" x14ac:dyDescent="0.25">
      <c r="A97" s="23"/>
      <c r="B97" s="15"/>
      <c r="C97" s="11"/>
      <c r="D97" s="6"/>
      <c r="E97" s="42" t="s">
        <v>85</v>
      </c>
      <c r="F97" s="43">
        <v>40</v>
      </c>
      <c r="G97" s="43">
        <v>1.4</v>
      </c>
      <c r="H97" s="43">
        <v>4.5</v>
      </c>
      <c r="I97" s="43">
        <v>5</v>
      </c>
      <c r="J97" s="43">
        <v>66.400000000000006</v>
      </c>
      <c r="K97" s="44">
        <v>329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>SUM(G90:G98)</f>
        <v>18.569999999999997</v>
      </c>
      <c r="H99" s="19">
        <f>SUM(H90:H98)</f>
        <v>20.07</v>
      </c>
      <c r="I99" s="19">
        <f>SUM(I90:I98)</f>
        <v>115.31</v>
      </c>
      <c r="J99" s="19">
        <f>SUM(J90:J98)</f>
        <v>718.78</v>
      </c>
      <c r="K99" s="25"/>
      <c r="L99" s="19">
        <v>105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1240</v>
      </c>
      <c r="G100" s="32">
        <f>G89+G99</f>
        <v>35.67</v>
      </c>
      <c r="H100" s="32">
        <f>H89+H99</f>
        <v>35.47</v>
      </c>
      <c r="I100" s="32">
        <f>I89+I99</f>
        <v>209.56</v>
      </c>
      <c r="J100" s="32">
        <f>J89+J99</f>
        <v>1297.3799999999999</v>
      </c>
      <c r="K100" s="32"/>
      <c r="L100" s="32">
        <f>L89+L99</f>
        <v>200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150</v>
      </c>
      <c r="G101" s="40">
        <v>11.5</v>
      </c>
      <c r="H101" s="40">
        <v>11.48</v>
      </c>
      <c r="I101" s="40">
        <v>61.49</v>
      </c>
      <c r="J101" s="40">
        <v>397.5</v>
      </c>
      <c r="K101" s="41">
        <v>401</v>
      </c>
      <c r="L101" s="40"/>
    </row>
    <row r="102" spans="1:12" ht="15" x14ac:dyDescent="0.25">
      <c r="A102" s="23"/>
      <c r="B102" s="15"/>
      <c r="C102" s="11"/>
      <c r="D102" s="6"/>
      <c r="E102" s="42" t="s">
        <v>45</v>
      </c>
      <c r="F102" s="43">
        <v>60</v>
      </c>
      <c r="G102" s="43">
        <v>0.34</v>
      </c>
      <c r="H102" s="43"/>
      <c r="I102" s="43">
        <v>42.9</v>
      </c>
      <c r="J102" s="43">
        <v>173</v>
      </c>
      <c r="K102" s="44">
        <v>401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0.13</v>
      </c>
      <c r="H103" s="43">
        <v>0.02</v>
      </c>
      <c r="I103" s="43">
        <v>9.9</v>
      </c>
      <c r="J103" s="43">
        <v>29.5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43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338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>SUM(G101:G107)</f>
        <v>12.370000000000001</v>
      </c>
      <c r="H108" s="19">
        <f>SUM(H101:H107)</f>
        <v>11.9</v>
      </c>
      <c r="I108" s="19">
        <f>SUM(I101:I107)</f>
        <v>124.09</v>
      </c>
      <c r="J108" s="19">
        <f>SUM(J101:J107)</f>
        <v>647</v>
      </c>
      <c r="K108" s="25"/>
      <c r="L108" s="19">
        <v>95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69</v>
      </c>
      <c r="F109" s="43">
        <v>60</v>
      </c>
      <c r="G109" s="43">
        <v>0.98</v>
      </c>
      <c r="H109" s="43">
        <v>2.5</v>
      </c>
      <c r="I109" s="43">
        <v>5.4</v>
      </c>
      <c r="J109" s="43">
        <v>47.93</v>
      </c>
      <c r="K109" s="44">
        <v>53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87</v>
      </c>
      <c r="F110" s="43">
        <v>200</v>
      </c>
      <c r="G110" s="43">
        <v>5.49</v>
      </c>
      <c r="H110" s="43">
        <v>5.27</v>
      </c>
      <c r="I110" s="43">
        <v>16.54</v>
      </c>
      <c r="J110" s="43">
        <v>148.29</v>
      </c>
      <c r="K110" s="44">
        <v>102</v>
      </c>
      <c r="L110" s="43"/>
    </row>
    <row r="111" spans="1:12" ht="25.5" x14ac:dyDescent="0.25">
      <c r="A111" s="23"/>
      <c r="B111" s="15"/>
      <c r="C111" s="11"/>
      <c r="D111" s="7" t="s">
        <v>28</v>
      </c>
      <c r="E111" s="42" t="s">
        <v>77</v>
      </c>
      <c r="F111" s="43">
        <v>90</v>
      </c>
      <c r="G111" s="43">
        <v>9.8000000000000007</v>
      </c>
      <c r="H111" s="43">
        <v>10.7</v>
      </c>
      <c r="I111" s="43">
        <v>11.34</v>
      </c>
      <c r="J111" s="43">
        <v>179.8</v>
      </c>
      <c r="K111" s="44">
        <v>294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72</v>
      </c>
      <c r="F112" s="43">
        <v>150</v>
      </c>
      <c r="G112" s="43">
        <v>5.52</v>
      </c>
      <c r="H112" s="43">
        <v>4.5199999999999996</v>
      </c>
      <c r="I112" s="43">
        <v>26.45</v>
      </c>
      <c r="J112" s="43">
        <v>168.45</v>
      </c>
      <c r="K112" s="44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67</v>
      </c>
      <c r="F113" s="43">
        <v>180</v>
      </c>
      <c r="G113" s="43">
        <v>1.04</v>
      </c>
      <c r="H113" s="43">
        <v>0.3</v>
      </c>
      <c r="I113" s="43">
        <v>42.5</v>
      </c>
      <c r="J113" s="43">
        <v>132.12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68</v>
      </c>
      <c r="F114" s="43">
        <v>20</v>
      </c>
      <c r="G114" s="43">
        <v>1.58</v>
      </c>
      <c r="H114" s="43">
        <v>0.2</v>
      </c>
      <c r="I114" s="43">
        <v>9.66</v>
      </c>
      <c r="J114" s="43">
        <v>46.76</v>
      </c>
      <c r="K114" s="44" t="s">
        <v>41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20</v>
      </c>
      <c r="G115" s="43">
        <v>0.9</v>
      </c>
      <c r="H115" s="43">
        <v>0.3</v>
      </c>
      <c r="I115" s="43">
        <v>5.2</v>
      </c>
      <c r="J115" s="43">
        <v>28</v>
      </c>
      <c r="K115" s="44" t="s">
        <v>41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>SUM(G109:G117)</f>
        <v>25.310000000000002</v>
      </c>
      <c r="H118" s="19">
        <f>SUM(H109:H117)</f>
        <v>23.79</v>
      </c>
      <c r="I118" s="19">
        <f>SUM(I109:I117)</f>
        <v>117.09</v>
      </c>
      <c r="J118" s="19">
        <f>SUM(J109:J117)</f>
        <v>751.35</v>
      </c>
      <c r="K118" s="25"/>
      <c r="L118" s="19">
        <v>105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1230</v>
      </c>
      <c r="G119" s="32">
        <f>G108+G118</f>
        <v>37.680000000000007</v>
      </c>
      <c r="H119" s="32">
        <f>H108+H118</f>
        <v>35.69</v>
      </c>
      <c r="I119" s="32">
        <f>I108+I118</f>
        <v>241.18</v>
      </c>
      <c r="J119" s="32">
        <f>J108+J118</f>
        <v>1398.35</v>
      </c>
      <c r="K119" s="32"/>
      <c r="L119" s="32">
        <f>L108+L118</f>
        <v>200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250</v>
      </c>
      <c r="G120" s="40">
        <v>7.5</v>
      </c>
      <c r="H120" s="40">
        <v>13.6</v>
      </c>
      <c r="I120" s="40">
        <v>53.7</v>
      </c>
      <c r="J120" s="40">
        <v>367.5</v>
      </c>
      <c r="K120" s="41">
        <v>174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0.12</v>
      </c>
      <c r="H122" s="43">
        <v>0.02</v>
      </c>
      <c r="I122" s="43">
        <v>7</v>
      </c>
      <c r="J122" s="43">
        <v>28.6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50</v>
      </c>
      <c r="G123" s="43">
        <v>3.7</v>
      </c>
      <c r="H123" s="43">
        <v>1.4</v>
      </c>
      <c r="I123" s="43">
        <v>25.85</v>
      </c>
      <c r="J123" s="43">
        <v>143</v>
      </c>
      <c r="K123" s="44" t="s">
        <v>41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11.32</v>
      </c>
      <c r="H127" s="19">
        <f>SUM(H120:H126)</f>
        <v>15.02</v>
      </c>
      <c r="I127" s="19">
        <f>SUM(I120:I126)</f>
        <v>86.550000000000011</v>
      </c>
      <c r="J127" s="19">
        <f>SUM(J120:J126)</f>
        <v>539.1</v>
      </c>
      <c r="K127" s="25"/>
      <c r="L127" s="19">
        <v>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95</v>
      </c>
      <c r="F128" s="43">
        <v>60</v>
      </c>
      <c r="G128" s="43">
        <v>0.7</v>
      </c>
      <c r="H128" s="43">
        <v>0.06</v>
      </c>
      <c r="I128" s="43">
        <v>6.9</v>
      </c>
      <c r="J128" s="43">
        <v>49.02</v>
      </c>
      <c r="K128" s="44" t="s">
        <v>64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88</v>
      </c>
      <c r="F129" s="43">
        <v>200</v>
      </c>
      <c r="G129" s="43">
        <v>2.08</v>
      </c>
      <c r="H129" s="43">
        <v>4.0999999999999996</v>
      </c>
      <c r="I129" s="43">
        <v>8.6999999999999993</v>
      </c>
      <c r="J129" s="43">
        <v>111</v>
      </c>
      <c r="K129" s="44">
        <v>82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90</v>
      </c>
      <c r="G130" s="43">
        <v>14.1</v>
      </c>
      <c r="H130" s="43">
        <v>13.6</v>
      </c>
      <c r="I130" s="43">
        <v>13.2</v>
      </c>
      <c r="J130" s="43">
        <v>231.66</v>
      </c>
      <c r="K130" s="44">
        <v>278.10000000000002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78</v>
      </c>
      <c r="F131" s="43">
        <v>150</v>
      </c>
      <c r="G131" s="43">
        <v>8.6</v>
      </c>
      <c r="H131" s="43">
        <v>6.09</v>
      </c>
      <c r="I131" s="43">
        <v>38.64</v>
      </c>
      <c r="J131" s="43">
        <v>243.8</v>
      </c>
      <c r="K131" s="44">
        <v>302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73</v>
      </c>
      <c r="F132" s="43">
        <v>180</v>
      </c>
      <c r="G132" s="43">
        <v>0.14000000000000001</v>
      </c>
      <c r="H132" s="43">
        <v>0.14000000000000001</v>
      </c>
      <c r="I132" s="43">
        <v>25.1</v>
      </c>
      <c r="J132" s="43">
        <v>103.14</v>
      </c>
      <c r="K132" s="44">
        <v>342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68</v>
      </c>
      <c r="F133" s="43">
        <v>20</v>
      </c>
      <c r="G133" s="43">
        <v>1.58</v>
      </c>
      <c r="H133" s="43">
        <v>0.2</v>
      </c>
      <c r="I133" s="43">
        <v>9.66</v>
      </c>
      <c r="J133" s="43">
        <v>46.76</v>
      </c>
      <c r="K133" s="44" t="s">
        <v>41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20</v>
      </c>
      <c r="G134" s="43">
        <v>0.9</v>
      </c>
      <c r="H134" s="43">
        <v>0.3</v>
      </c>
      <c r="I134" s="43">
        <v>5.2</v>
      </c>
      <c r="J134" s="43">
        <v>28</v>
      </c>
      <c r="K134" s="44" t="s">
        <v>41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>SUM(G128:G136)</f>
        <v>28.099999999999994</v>
      </c>
      <c r="H137" s="19">
        <f>SUM(H128:H136)</f>
        <v>24.49</v>
      </c>
      <c r="I137" s="19">
        <f>SUM(I128:I136)</f>
        <v>107.39999999999999</v>
      </c>
      <c r="J137" s="19">
        <f>SUM(J128:J136)</f>
        <v>813.38</v>
      </c>
      <c r="K137" s="25"/>
      <c r="L137" s="19">
        <v>105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1220</v>
      </c>
      <c r="G138" s="32">
        <f>G127+G137</f>
        <v>39.419999999999995</v>
      </c>
      <c r="H138" s="32">
        <f>H127+H137</f>
        <v>39.51</v>
      </c>
      <c r="I138" s="32">
        <f>I127+I137</f>
        <v>193.95</v>
      </c>
      <c r="J138" s="32">
        <f>J127+J137</f>
        <v>1352.48</v>
      </c>
      <c r="K138" s="32"/>
      <c r="L138" s="32">
        <f>L127+L137</f>
        <v>200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57</v>
      </c>
      <c r="F139" s="40">
        <v>170</v>
      </c>
      <c r="G139" s="40">
        <v>29.95</v>
      </c>
      <c r="H139" s="40">
        <v>12.8</v>
      </c>
      <c r="I139" s="40">
        <v>59.8</v>
      </c>
      <c r="J139" s="40">
        <v>431.5</v>
      </c>
      <c r="K139" s="41">
        <v>223</v>
      </c>
      <c r="L139" s="40"/>
    </row>
    <row r="140" spans="1:12" ht="15" x14ac:dyDescent="0.25">
      <c r="A140" s="23"/>
      <c r="B140" s="15"/>
      <c r="C140" s="11"/>
      <c r="D140" s="6"/>
      <c r="E140" s="42" t="s">
        <v>45</v>
      </c>
      <c r="F140" s="43">
        <v>40</v>
      </c>
      <c r="G140" s="43">
        <v>0.23</v>
      </c>
      <c r="H140" s="43"/>
      <c r="I140" s="43">
        <v>28.6</v>
      </c>
      <c r="J140" s="43">
        <v>115.3</v>
      </c>
      <c r="K140" s="44">
        <v>223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0.13</v>
      </c>
      <c r="H141" s="43">
        <v>0.02</v>
      </c>
      <c r="I141" s="43">
        <v>9.9</v>
      </c>
      <c r="J141" s="43">
        <v>29.5</v>
      </c>
      <c r="K141" s="44">
        <v>377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>
        <v>50</v>
      </c>
      <c r="G142" s="43">
        <v>3.75</v>
      </c>
      <c r="H142" s="43">
        <v>1.4</v>
      </c>
      <c r="I142" s="43">
        <v>25.85</v>
      </c>
      <c r="J142" s="43">
        <v>143</v>
      </c>
      <c r="K142" s="44" t="s">
        <v>41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58</v>
      </c>
      <c r="F144" s="43">
        <v>40</v>
      </c>
      <c r="G144" s="43">
        <v>1.1200000000000001</v>
      </c>
      <c r="H144" s="43">
        <v>9.8000000000000007</v>
      </c>
      <c r="I144" s="43">
        <v>20.399999999999999</v>
      </c>
      <c r="J144" s="43">
        <v>185.6</v>
      </c>
      <c r="K144" s="44" t="s">
        <v>41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>SUM(G139:G145)</f>
        <v>35.18</v>
      </c>
      <c r="H146" s="19">
        <f>SUM(H139:H145)</f>
        <v>24.020000000000003</v>
      </c>
      <c r="I146" s="19">
        <f>SUM(I139:I145)</f>
        <v>144.55000000000001</v>
      </c>
      <c r="J146" s="19">
        <f>SUM(J139:J145)</f>
        <v>904.9</v>
      </c>
      <c r="K146" s="25"/>
      <c r="L146" s="19">
        <v>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74</v>
      </c>
      <c r="F147" s="43">
        <v>60</v>
      </c>
      <c r="G147" s="43">
        <v>7.0000000000000007E-2</v>
      </c>
      <c r="H147" s="43">
        <v>1.9</v>
      </c>
      <c r="I147" s="43">
        <v>3.9</v>
      </c>
      <c r="J147" s="43">
        <v>36.24</v>
      </c>
      <c r="K147" s="44" t="s">
        <v>75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89</v>
      </c>
      <c r="F148" s="43">
        <v>200</v>
      </c>
      <c r="G148" s="43">
        <v>1.27</v>
      </c>
      <c r="H148" s="43">
        <v>3.99</v>
      </c>
      <c r="I148" s="43">
        <v>7.3</v>
      </c>
      <c r="J148" s="43">
        <v>76.2</v>
      </c>
      <c r="K148" s="44">
        <v>99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90</v>
      </c>
      <c r="F149" s="43">
        <v>240</v>
      </c>
      <c r="G149" s="43">
        <v>16.86</v>
      </c>
      <c r="H149" s="43">
        <v>40.44</v>
      </c>
      <c r="I149" s="43">
        <v>22.68</v>
      </c>
      <c r="J149" s="43">
        <v>525.24</v>
      </c>
      <c r="K149" s="44">
        <v>259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67</v>
      </c>
      <c r="F151" s="43">
        <v>200</v>
      </c>
      <c r="G151" s="43">
        <v>1.04</v>
      </c>
      <c r="H151" s="43">
        <v>0.3</v>
      </c>
      <c r="I151" s="43">
        <v>42.5</v>
      </c>
      <c r="J151" s="43">
        <v>132.12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68</v>
      </c>
      <c r="F152" s="43">
        <v>20</v>
      </c>
      <c r="G152" s="43">
        <v>1.58</v>
      </c>
      <c r="H152" s="43">
        <v>0.2</v>
      </c>
      <c r="I152" s="43">
        <v>9.66</v>
      </c>
      <c r="J152" s="43">
        <v>46.76</v>
      </c>
      <c r="K152" s="44" t="s">
        <v>41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20</v>
      </c>
      <c r="G153" s="43">
        <v>0.9</v>
      </c>
      <c r="H153" s="43">
        <v>0.3</v>
      </c>
      <c r="I153" s="43">
        <v>5.2</v>
      </c>
      <c r="J153" s="43">
        <v>28</v>
      </c>
      <c r="K153" s="44" t="s">
        <v>41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>SUM(G147:G155)</f>
        <v>21.72</v>
      </c>
      <c r="H156" s="19">
        <f>SUM(H147:H155)</f>
        <v>47.129999999999995</v>
      </c>
      <c r="I156" s="19">
        <f>SUM(I147:I155)</f>
        <v>91.24</v>
      </c>
      <c r="J156" s="19">
        <f>SUM(J147:J155)</f>
        <v>844.56000000000006</v>
      </c>
      <c r="K156" s="25"/>
      <c r="L156" s="19">
        <v>105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1240</v>
      </c>
      <c r="G157" s="32">
        <f>G146+G156</f>
        <v>56.9</v>
      </c>
      <c r="H157" s="32">
        <f>H146+H156</f>
        <v>71.150000000000006</v>
      </c>
      <c r="I157" s="32">
        <f>I146+I156</f>
        <v>235.79000000000002</v>
      </c>
      <c r="J157" s="32">
        <f>J146+J156</f>
        <v>1749.46</v>
      </c>
      <c r="K157" s="32"/>
      <c r="L157" s="32">
        <f>L146+L156</f>
        <v>200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59</v>
      </c>
      <c r="F158" s="40">
        <v>220</v>
      </c>
      <c r="G158" s="40">
        <v>7.86</v>
      </c>
      <c r="H158" s="40">
        <v>10.06</v>
      </c>
      <c r="I158" s="40">
        <v>49.36</v>
      </c>
      <c r="J158" s="40">
        <v>320</v>
      </c>
      <c r="K158" s="41">
        <v>173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0.12</v>
      </c>
      <c r="H160" s="43">
        <v>0.02</v>
      </c>
      <c r="I160" s="43">
        <v>7</v>
      </c>
      <c r="J160" s="43">
        <v>28.6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50</v>
      </c>
      <c r="G161" s="43">
        <v>3.7</v>
      </c>
      <c r="H161" s="43">
        <v>1.4</v>
      </c>
      <c r="I161" s="43">
        <v>25.85</v>
      </c>
      <c r="J161" s="43">
        <v>143</v>
      </c>
      <c r="K161" s="44" t="s">
        <v>41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>SUM(G158:G164)</f>
        <v>12.08</v>
      </c>
      <c r="H165" s="19">
        <f>SUM(H158:H164)</f>
        <v>11.88</v>
      </c>
      <c r="I165" s="19">
        <f>SUM(I158:I164)</f>
        <v>92.01</v>
      </c>
      <c r="J165" s="19">
        <f>SUM(J158:J164)</f>
        <v>538.6</v>
      </c>
      <c r="K165" s="25"/>
      <c r="L165" s="19">
        <v>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91</v>
      </c>
      <c r="F166" s="43">
        <v>60</v>
      </c>
      <c r="G166" s="43">
        <v>0.84</v>
      </c>
      <c r="H166" s="43">
        <v>6.02</v>
      </c>
      <c r="I166" s="43">
        <v>4.4000000000000004</v>
      </c>
      <c r="J166" s="43">
        <v>75.06</v>
      </c>
      <c r="K166" s="44">
        <v>67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92</v>
      </c>
      <c r="F167" s="43">
        <v>200</v>
      </c>
      <c r="G167" s="43">
        <v>2.2999999999999998</v>
      </c>
      <c r="H167" s="43">
        <v>4.2</v>
      </c>
      <c r="I167" s="43">
        <v>9.6</v>
      </c>
      <c r="J167" s="43">
        <v>113.8</v>
      </c>
      <c r="K167" s="44">
        <v>96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93</v>
      </c>
      <c r="F168" s="43">
        <v>240</v>
      </c>
      <c r="G168" s="43">
        <v>20.28</v>
      </c>
      <c r="H168" s="43">
        <v>12.6</v>
      </c>
      <c r="I168" s="43">
        <v>42.84</v>
      </c>
      <c r="J168" s="43">
        <v>366.36</v>
      </c>
      <c r="K168" s="44">
        <v>291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73</v>
      </c>
      <c r="F170" s="43">
        <v>180</v>
      </c>
      <c r="G170" s="43">
        <v>0.14000000000000001</v>
      </c>
      <c r="H170" s="43">
        <v>0.14000000000000001</v>
      </c>
      <c r="I170" s="43">
        <v>25.1</v>
      </c>
      <c r="J170" s="43">
        <v>103.14</v>
      </c>
      <c r="K170" s="44">
        <v>342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68</v>
      </c>
      <c r="F171" s="43">
        <v>30</v>
      </c>
      <c r="G171" s="43">
        <v>2.25</v>
      </c>
      <c r="H171" s="43">
        <v>0.84</v>
      </c>
      <c r="I171" s="43">
        <v>15.51</v>
      </c>
      <c r="J171" s="43">
        <v>70.14</v>
      </c>
      <c r="K171" s="44" t="s">
        <v>41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1.4</v>
      </c>
      <c r="H172" s="43">
        <v>0.47</v>
      </c>
      <c r="I172" s="43">
        <v>7.8</v>
      </c>
      <c r="J172" s="43">
        <v>42</v>
      </c>
      <c r="K172" s="44" t="s">
        <v>41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>SUM(G166:G174)</f>
        <v>27.21</v>
      </c>
      <c r="H175" s="19">
        <f>SUM(H166:H174)</f>
        <v>24.27</v>
      </c>
      <c r="I175" s="19">
        <f>SUM(I166:I174)</f>
        <v>105.25</v>
      </c>
      <c r="J175" s="19">
        <f>SUM(J166:J174)</f>
        <v>770.5</v>
      </c>
      <c r="K175" s="25"/>
      <c r="L175" s="19">
        <v>105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1310</v>
      </c>
      <c r="G176" s="32">
        <f>G165+G175</f>
        <v>39.29</v>
      </c>
      <c r="H176" s="32">
        <f>H165+H175</f>
        <v>36.15</v>
      </c>
      <c r="I176" s="32">
        <f>I165+I175</f>
        <v>197.26</v>
      </c>
      <c r="J176" s="32">
        <f>J165+J175</f>
        <v>1309.0999999999999</v>
      </c>
      <c r="K176" s="32"/>
      <c r="L176" s="32">
        <f>L165+L175</f>
        <v>200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51</v>
      </c>
      <c r="F177" s="40">
        <v>170</v>
      </c>
      <c r="G177" s="40">
        <v>6.1</v>
      </c>
      <c r="H177" s="40">
        <v>16.2</v>
      </c>
      <c r="I177" s="40">
        <v>34.4</v>
      </c>
      <c r="J177" s="40">
        <v>228.9</v>
      </c>
      <c r="K177" s="41">
        <v>204</v>
      </c>
      <c r="L177" s="40"/>
    </row>
    <row r="178" spans="1:12" ht="15" x14ac:dyDescent="0.25">
      <c r="A178" s="23"/>
      <c r="B178" s="15"/>
      <c r="C178" s="11"/>
      <c r="D178" s="6"/>
      <c r="E178" s="42" t="s">
        <v>52</v>
      </c>
      <c r="F178" s="43">
        <v>10</v>
      </c>
      <c r="G178" s="43">
        <v>2.3199999999999998</v>
      </c>
      <c r="H178" s="43">
        <v>2.95</v>
      </c>
      <c r="I178" s="43"/>
      <c r="J178" s="43">
        <v>36</v>
      </c>
      <c r="K178" s="44">
        <v>204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0.13</v>
      </c>
      <c r="H179" s="43">
        <v>0.02</v>
      </c>
      <c r="I179" s="43">
        <v>9.9</v>
      </c>
      <c r="J179" s="43">
        <v>29.5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50</v>
      </c>
      <c r="G180" s="43">
        <v>3.75</v>
      </c>
      <c r="H180" s="43">
        <v>1.4</v>
      </c>
      <c r="I180" s="43">
        <v>25.85</v>
      </c>
      <c r="J180" s="43">
        <v>143</v>
      </c>
      <c r="K180" s="44" t="s">
        <v>41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>SUM(G177:G183)</f>
        <v>12.700000000000001</v>
      </c>
      <c r="H184" s="19">
        <f>SUM(H177:H183)</f>
        <v>20.969999999999995</v>
      </c>
      <c r="I184" s="19">
        <f>SUM(I177:I183)</f>
        <v>79.95</v>
      </c>
      <c r="J184" s="19">
        <f>SUM(J177:J183)</f>
        <v>484.4</v>
      </c>
      <c r="K184" s="25"/>
      <c r="L184" s="19">
        <v>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74</v>
      </c>
      <c r="F185" s="43">
        <v>60</v>
      </c>
      <c r="G185" s="43">
        <v>7.0000000000000007E-2</v>
      </c>
      <c r="H185" s="43">
        <v>1.9</v>
      </c>
      <c r="I185" s="43">
        <v>3.9</v>
      </c>
      <c r="J185" s="43">
        <v>36.24</v>
      </c>
      <c r="K185" s="44" t="s">
        <v>75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94</v>
      </c>
      <c r="F186" s="43">
        <v>200</v>
      </c>
      <c r="G186" s="43">
        <v>2.1</v>
      </c>
      <c r="H186" s="43">
        <v>4.12</v>
      </c>
      <c r="I186" s="43">
        <v>6.32</v>
      </c>
      <c r="J186" s="43">
        <v>99.8</v>
      </c>
      <c r="K186" s="44">
        <v>88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71</v>
      </c>
      <c r="F187" s="43">
        <v>90</v>
      </c>
      <c r="G187" s="43">
        <v>14.1</v>
      </c>
      <c r="H187" s="43">
        <v>13.6</v>
      </c>
      <c r="I187" s="43">
        <v>13.2</v>
      </c>
      <c r="J187" s="43">
        <v>231.66</v>
      </c>
      <c r="K187" s="44">
        <v>278.10000000000002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86</v>
      </c>
      <c r="F188" s="43">
        <v>150</v>
      </c>
      <c r="G188" s="43">
        <v>3.1</v>
      </c>
      <c r="H188" s="43">
        <v>4.8</v>
      </c>
      <c r="I188" s="43">
        <v>20.399999999999999</v>
      </c>
      <c r="J188" s="43">
        <v>137.30000000000001</v>
      </c>
      <c r="K188" s="44">
        <v>312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67</v>
      </c>
      <c r="F189" s="43">
        <v>180</v>
      </c>
      <c r="G189" s="43">
        <v>1.04</v>
      </c>
      <c r="H189" s="43">
        <v>0.3</v>
      </c>
      <c r="I189" s="43">
        <v>42.5</v>
      </c>
      <c r="J189" s="43">
        <v>132.12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68</v>
      </c>
      <c r="F190" s="43">
        <v>20</v>
      </c>
      <c r="G190" s="43">
        <v>1.58</v>
      </c>
      <c r="H190" s="43">
        <v>0.2</v>
      </c>
      <c r="I190" s="43">
        <v>9.66</v>
      </c>
      <c r="J190" s="43">
        <v>46.76</v>
      </c>
      <c r="K190" s="44" t="s">
        <v>41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20</v>
      </c>
      <c r="G191" s="43">
        <v>0.9</v>
      </c>
      <c r="H191" s="43">
        <v>0.3</v>
      </c>
      <c r="I191" s="43">
        <v>5.2</v>
      </c>
      <c r="J191" s="43">
        <v>28</v>
      </c>
      <c r="K191" s="44" t="s">
        <v>41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>SUM(G185:G193)</f>
        <v>22.89</v>
      </c>
      <c r="H194" s="19">
        <f>SUM(H185:H193)</f>
        <v>25.22</v>
      </c>
      <c r="I194" s="19">
        <f>SUM(I185:I193)</f>
        <v>101.17999999999999</v>
      </c>
      <c r="J194" s="19">
        <f>SUM(J185:J193)</f>
        <v>711.88</v>
      </c>
      <c r="K194" s="25"/>
      <c r="L194" s="19">
        <v>105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1250</v>
      </c>
      <c r="G195" s="32">
        <f>G184+G194</f>
        <v>35.590000000000003</v>
      </c>
      <c r="H195" s="32">
        <f>H184+H194</f>
        <v>46.19</v>
      </c>
      <c r="I195" s="32">
        <f>I184+I194</f>
        <v>181.13</v>
      </c>
      <c r="J195" s="32">
        <f>J184+J194</f>
        <v>1196.28</v>
      </c>
      <c r="K195" s="32"/>
      <c r="L195" s="32">
        <f>L184+L194</f>
        <v>200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1242</v>
      </c>
      <c r="G196" s="34">
        <f>(G24+G43+G62+G81+G100+G119+G138+G157+G176+G195)/(IF(G24=0,0,1)+IF(G43=0,0,1)+IF(G62=0,0,1)+IF(G81=0,0,1)+IF(G100=0,0,1)+IF(G119=0,0,1)+IF(G138=0,0,1)+IF(G157=0,0,1)+IF(G176=0,0,1)+IF(G195=0,0,1))</f>
        <v>42.219000000000008</v>
      </c>
      <c r="H196" s="34">
        <f>(H24+H43+H62+H81+H100+H119+H138+H157+H176+H195)/(IF(H24=0,0,1)+IF(H43=0,0,1)+IF(H62=0,0,1)+IF(H81=0,0,1)+IF(H100=0,0,1)+IF(H119=0,0,1)+IF(H138=0,0,1)+IF(H157=0,0,1)+IF(H176=0,0,1)+IF(H195=0,0,1))</f>
        <v>46.215999999999994</v>
      </c>
      <c r="I196" s="34">
        <f>(I24+I43+I62+I81+I100+I119+I138+I157+I176+I195)/(IF(I24=0,0,1)+IF(I43=0,0,1)+IF(I62=0,0,1)+IF(I81=0,0,1)+IF(I100=0,0,1)+IF(I119=0,0,1)+IF(I138=0,0,1)+IF(I157=0,0,1)+IF(I176=0,0,1)+IF(I195=0,0,1))</f>
        <v>210.03299999999999</v>
      </c>
      <c r="J196" s="34">
        <f>(J24+J43+J62+J81+J100+J119+J138+J157+J176+J195)/(IF(J24=0,0,1)+IF(J43=0,0,1)+IF(J62=0,0,1)+IF(J81=0,0,1)+IF(J100=0,0,1)+IF(J119=0,0,1)+IF(J138=0,0,1)+IF(J157=0,0,1)+IF(J176=0,0,1)+IF(J195=0,0,1))</f>
        <v>1407.5509999999999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200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2026-08-27T11:19:45Z</dcterms:modified>
</cp:coreProperties>
</file>